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68B74C31-F469-4545-8229-8FEF60CFF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63" i="1"/>
  <c r="G63" i="1"/>
  <c r="E63" i="1" l="1"/>
</calcChain>
</file>

<file path=xl/sharedStrings.xml><?xml version="1.0" encoding="utf-8"?>
<sst xmlns="http://schemas.openxmlformats.org/spreadsheetml/2006/main" count="126" uniqueCount="69">
  <si>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</si>
  <si>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</si>
  <si>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</si>
  <si>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</si>
  <si>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</si>
  <si>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</si>
  <si>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</si>
  <si>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Reynolds Center</t>
  </si>
  <si>
    <t>Donaghey Student Center</t>
  </si>
  <si>
    <t>University Plaza</t>
  </si>
  <si>
    <t>Fine Arts</t>
  </si>
  <si>
    <t>Administration North</t>
  </si>
  <si>
    <t>East Residence Hall</t>
  </si>
  <si>
    <t>Central Utilities</t>
  </si>
  <si>
    <t xml:space="preserve">Facilities Management </t>
  </si>
  <si>
    <t xml:space="preserve">Nursing </t>
  </si>
  <si>
    <t>ETAS (Engineering)</t>
  </si>
  <si>
    <t>University Theatre</t>
  </si>
  <si>
    <t>Science Laboratories Building</t>
  </si>
  <si>
    <t>Fribourgh Hall</t>
  </si>
  <si>
    <t>Ross Hall</t>
  </si>
  <si>
    <t>Student Union B</t>
  </si>
  <si>
    <t>Student Union A</t>
  </si>
  <si>
    <t>Physics</t>
  </si>
  <si>
    <t>Fieldhouse (gym)</t>
  </si>
  <si>
    <t>Bailey Center</t>
  </si>
  <si>
    <t>University District</t>
  </si>
  <si>
    <t>ETAS Annex</t>
  </si>
  <si>
    <t>Jack Stephens Centr</t>
  </si>
  <si>
    <t>Stabler Hall</t>
  </si>
  <si>
    <t>Parking Deck I</t>
  </si>
  <si>
    <t>Law School</t>
  </si>
  <si>
    <t>Dickinson Hall</t>
  </si>
  <si>
    <t>Motorpool Garage</t>
  </si>
  <si>
    <t>Speech Communications</t>
  </si>
  <si>
    <t>Chemical Storage</t>
  </si>
  <si>
    <t>Ottenheimer Library</t>
  </si>
  <si>
    <t>Dance Studio</t>
  </si>
  <si>
    <t>Residence Central Plant</t>
  </si>
  <si>
    <t>University Services</t>
  </si>
  <si>
    <t>Neighborhood Homework Center</t>
  </si>
  <si>
    <t>Procurement</t>
  </si>
  <si>
    <t>Worth James Quonset Hut</t>
  </si>
  <si>
    <t>Worth James Office Building</t>
  </si>
  <si>
    <t>Chancellor's House</t>
  </si>
  <si>
    <t>North Residence Hall</t>
  </si>
  <si>
    <t>South Residence Hall</t>
  </si>
  <si>
    <t>Theater Annex</t>
  </si>
  <si>
    <t>EIT (Engineering Information)</t>
  </si>
  <si>
    <t>Nanotechnology Building</t>
  </si>
  <si>
    <t>Student Services Center</t>
  </si>
  <si>
    <t>Residence Commons Building</t>
  </si>
  <si>
    <t>Trojan Grill</t>
  </si>
  <si>
    <t>Warehouse</t>
  </si>
  <si>
    <t xml:space="preserve">West Hall </t>
  </si>
  <si>
    <t>Worth James Barn</t>
  </si>
  <si>
    <t>Worth James Trojan Shuttle Bus</t>
  </si>
  <si>
    <t>Worth James Recycling Center</t>
  </si>
  <si>
    <t>University Village Apartments</t>
  </si>
  <si>
    <t>Sports Complex</t>
  </si>
  <si>
    <t>Power Generation Plant</t>
  </si>
  <si>
    <t>DSC Central Energy Plaint</t>
  </si>
  <si>
    <t>eStem</t>
  </si>
  <si>
    <t>Wingate Art &amp; Design</t>
  </si>
  <si>
    <t>UALR</t>
  </si>
  <si>
    <t>HEPI Adjusted Maintenance Needs</t>
  </si>
  <si>
    <t>Requested Maintenance Needs</t>
  </si>
  <si>
    <t>FY2025 Maintenance Needs</t>
  </si>
  <si>
    <t>Hatcher Wrestling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</si>
</sst>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63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64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67</v>
      </c>
      <c r="E4" s="7" t="s">
        <v>65</v>
      </c>
      <c r="F4" s="7" t="s">
        <v>66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10</v>
      </c>
      <c r="B5" s="12" t="s">
        <v>6</v>
      </c>
      <c r="C5" s="13">
        <v>1</v>
      </c>
      <c r="D5" s="22">
        <v>13617571.864400001</v>
      </c>
      <c r="E5" s="22">
        <f>(D5*1.036)</f>
        <v>14107804.451518402</v>
      </c>
      <c r="F5" s="22"/>
      <c r="G5" s="22"/>
      <c r="H5" s="15">
        <v>1978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36</v>
      </c>
      <c r="B6" s="12" t="s">
        <v>6</v>
      </c>
      <c r="C6" s="13">
        <v>2</v>
      </c>
      <c r="D6" s="22">
        <v>22166510.018800002</v>
      </c>
      <c r="E6" s="22">
        <f t="shared" ref="E6:E62" si="0">(D6*1.036)</f>
        <v>22964504.379476801</v>
      </c>
      <c r="F6" s="22"/>
      <c r="G6" s="22"/>
      <c r="H6" s="15">
        <v>1977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17</v>
      </c>
      <c r="B7" s="12" t="s">
        <v>6</v>
      </c>
      <c r="C7" s="13">
        <v>3</v>
      </c>
      <c r="D7" s="22">
        <v>6626954.2640000004</v>
      </c>
      <c r="E7" s="22">
        <f t="shared" si="0"/>
        <v>6865524.6175040007</v>
      </c>
      <c r="F7" s="22"/>
      <c r="G7" s="22"/>
      <c r="H7" s="15">
        <v>1967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47</v>
      </c>
      <c r="B8" s="12" t="s">
        <v>6</v>
      </c>
      <c r="C8" s="13">
        <v>4</v>
      </c>
      <c r="D8" s="22">
        <v>3129009.0776</v>
      </c>
      <c r="E8" s="22">
        <f t="shared" si="0"/>
        <v>3241653.4043935998</v>
      </c>
      <c r="F8" s="22"/>
      <c r="G8" s="22"/>
      <c r="H8" s="15">
        <v>1976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21</v>
      </c>
      <c r="B9" s="12" t="s">
        <v>6</v>
      </c>
      <c r="C9" s="13">
        <v>5</v>
      </c>
      <c r="D9" s="22">
        <v>2010371.4932000001</v>
      </c>
      <c r="E9" s="22">
        <f t="shared" si="0"/>
        <v>2082744.8669552002</v>
      </c>
      <c r="F9" s="22"/>
      <c r="G9" s="22"/>
      <c r="H9" s="15">
        <v>1969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11</v>
      </c>
      <c r="B10" s="12" t="s">
        <v>6</v>
      </c>
      <c r="C10" s="13">
        <v>6</v>
      </c>
      <c r="D10" s="22">
        <v>2620630.3592000003</v>
      </c>
      <c r="E10" s="22">
        <f t="shared" si="0"/>
        <v>2714973.0521312002</v>
      </c>
      <c r="F10" s="22"/>
      <c r="G10" s="22"/>
      <c r="H10" s="15">
        <v>1949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12</v>
      </c>
      <c r="B11" s="12" t="s">
        <v>6</v>
      </c>
      <c r="C11" s="13">
        <v>7</v>
      </c>
      <c r="D11" s="22">
        <v>22373680.582400002</v>
      </c>
      <c r="E11" s="22">
        <f t="shared" si="0"/>
        <v>23179133.083366401</v>
      </c>
      <c r="F11" s="22"/>
      <c r="G11" s="22"/>
      <c r="H11" s="15">
        <v>1991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13</v>
      </c>
      <c r="B12" s="12" t="s">
        <v>6</v>
      </c>
      <c r="C12" s="13">
        <v>8</v>
      </c>
      <c r="D12" s="22">
        <v>13865690.403600002</v>
      </c>
      <c r="E12" s="22">
        <f t="shared" si="0"/>
        <v>14364855.258129602</v>
      </c>
      <c r="F12" s="22"/>
      <c r="G12" s="22"/>
      <c r="H12" s="15">
        <v>1981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16</v>
      </c>
      <c r="B13" s="12" t="s">
        <v>6</v>
      </c>
      <c r="C13" s="13">
        <v>9</v>
      </c>
      <c r="D13" s="22">
        <v>27637125.138</v>
      </c>
      <c r="E13" s="22">
        <f t="shared" si="0"/>
        <v>28632061.642968003</v>
      </c>
      <c r="F13" s="22"/>
      <c r="G13" s="22"/>
      <c r="H13" s="15">
        <v>1987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18</v>
      </c>
      <c r="B14" s="12" t="s">
        <v>6</v>
      </c>
      <c r="C14" s="13">
        <v>10</v>
      </c>
      <c r="D14" s="22">
        <v>13260488.589600001</v>
      </c>
      <c r="E14" s="22">
        <f t="shared" si="0"/>
        <v>13737866.1788256</v>
      </c>
      <c r="F14" s="22"/>
      <c r="G14" s="22"/>
      <c r="H14" s="15">
        <v>1996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19</v>
      </c>
      <c r="B15" s="12" t="s">
        <v>6</v>
      </c>
      <c r="C15" s="13">
        <v>11</v>
      </c>
      <c r="D15" s="22">
        <v>13825262.278800001</v>
      </c>
      <c r="E15" s="22">
        <f t="shared" si="0"/>
        <v>14322971.720836801</v>
      </c>
      <c r="F15" s="22"/>
      <c r="G15" s="22"/>
      <c r="H15" s="15">
        <v>1973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20</v>
      </c>
      <c r="B16" s="12" t="s">
        <v>6</v>
      </c>
      <c r="C16" s="13">
        <v>12</v>
      </c>
      <c r="D16" s="22">
        <v>14777968.438800002</v>
      </c>
      <c r="E16" s="22">
        <f t="shared" si="0"/>
        <v>15309975.302596802</v>
      </c>
      <c r="F16" s="22"/>
      <c r="G16" s="22"/>
      <c r="H16" s="15">
        <v>1981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61</v>
      </c>
      <c r="B17" s="12" t="s">
        <v>6</v>
      </c>
      <c r="C17" s="13">
        <v>13</v>
      </c>
      <c r="D17" s="22">
        <v>555807.73640000005</v>
      </c>
      <c r="E17" s="22">
        <f t="shared" si="0"/>
        <v>575816.81491040008</v>
      </c>
      <c r="F17" s="22"/>
      <c r="G17" s="22"/>
      <c r="H17" s="15">
        <v>2012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22</v>
      </c>
      <c r="B18" s="12" t="s">
        <v>6</v>
      </c>
      <c r="C18" s="13">
        <v>14</v>
      </c>
      <c r="D18" s="22">
        <v>3423222.2332000001</v>
      </c>
      <c r="E18" s="22">
        <f t="shared" si="0"/>
        <v>3546458.2335952003</v>
      </c>
      <c r="F18" s="22"/>
      <c r="G18" s="22"/>
      <c r="H18" s="15">
        <v>1958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8</v>
      </c>
      <c r="B19" s="12" t="s">
        <v>6</v>
      </c>
      <c r="C19" s="13">
        <v>15</v>
      </c>
      <c r="D19" s="22">
        <v>45680631.270400003</v>
      </c>
      <c r="E19" s="22">
        <f t="shared" si="0"/>
        <v>47325133.996134408</v>
      </c>
      <c r="F19" s="22"/>
      <c r="G19" s="22"/>
      <c r="H19" s="15">
        <v>1976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28</v>
      </c>
      <c r="B20" s="12" t="s">
        <v>6</v>
      </c>
      <c r="C20" s="13">
        <v>16</v>
      </c>
      <c r="D20" s="22">
        <v>15332668.103200002</v>
      </c>
      <c r="E20" s="22">
        <f t="shared" si="0"/>
        <v>15884644.154915202</v>
      </c>
      <c r="F20" s="22"/>
      <c r="G20" s="22"/>
      <c r="H20" s="15">
        <v>2004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29</v>
      </c>
      <c r="B21" s="12" t="s">
        <v>6</v>
      </c>
      <c r="C21" s="13">
        <v>17</v>
      </c>
      <c r="D21" s="22">
        <v>12060492.586800002</v>
      </c>
      <c r="E21" s="22">
        <f t="shared" si="0"/>
        <v>12494670.319924802</v>
      </c>
      <c r="F21" s="22"/>
      <c r="G21" s="22"/>
      <c r="H21" s="15">
        <v>1965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45</v>
      </c>
      <c r="B22" s="12" t="s">
        <v>6</v>
      </c>
      <c r="C22" s="13">
        <v>18</v>
      </c>
      <c r="D22" s="22">
        <v>4795286.4932000004</v>
      </c>
      <c r="E22" s="22">
        <f t="shared" si="0"/>
        <v>4967916.8069552006</v>
      </c>
      <c r="F22" s="22"/>
      <c r="G22" s="22"/>
      <c r="H22" s="15">
        <v>2007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46</v>
      </c>
      <c r="B23" s="12" t="s">
        <v>6</v>
      </c>
      <c r="C23" s="13">
        <v>19</v>
      </c>
      <c r="D23" s="22">
        <v>4795286.4932000004</v>
      </c>
      <c r="E23" s="22">
        <f t="shared" si="0"/>
        <v>4967916.8069552006</v>
      </c>
      <c r="F23" s="22"/>
      <c r="G23" s="22"/>
      <c r="H23" s="15">
        <v>2007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51</v>
      </c>
      <c r="B24" s="12" t="s">
        <v>6</v>
      </c>
      <c r="C24" s="13">
        <v>20</v>
      </c>
      <c r="D24" s="22">
        <v>895553.22080000001</v>
      </c>
      <c r="E24" s="22">
        <f t="shared" si="0"/>
        <v>927793.13674880005</v>
      </c>
      <c r="F24" s="22"/>
      <c r="G24" s="22"/>
      <c r="H24" s="15">
        <v>2007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25</v>
      </c>
      <c r="B25" s="12" t="s">
        <v>6</v>
      </c>
      <c r="C25" s="13">
        <v>21</v>
      </c>
      <c r="D25" s="22">
        <v>644762.34200000006</v>
      </c>
      <c r="E25" s="22">
        <f t="shared" si="0"/>
        <v>667973.78631200013</v>
      </c>
      <c r="F25" s="22"/>
      <c r="G25" s="22"/>
      <c r="H25" s="15">
        <v>2002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7</v>
      </c>
      <c r="B26" s="12" t="s">
        <v>6</v>
      </c>
      <c r="C26" s="13">
        <v>22</v>
      </c>
      <c r="D26" s="22">
        <v>6969702.1520000007</v>
      </c>
      <c r="E26" s="22">
        <f t="shared" si="0"/>
        <v>7220611.4294720013</v>
      </c>
      <c r="F26" s="22"/>
      <c r="G26" s="22"/>
      <c r="H26" s="15">
        <v>2003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48</v>
      </c>
      <c r="B27" s="12" t="s">
        <v>6</v>
      </c>
      <c r="C27" s="13">
        <v>23</v>
      </c>
      <c r="D27" s="22">
        <v>6632802.2908000005</v>
      </c>
      <c r="E27" s="22">
        <f t="shared" si="0"/>
        <v>6871583.1732688006</v>
      </c>
      <c r="F27" s="22"/>
      <c r="G27" s="22"/>
      <c r="H27" s="15">
        <v>2009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30</v>
      </c>
      <c r="B28" s="12" t="s">
        <v>6</v>
      </c>
      <c r="C28" s="13">
        <v>24</v>
      </c>
      <c r="D28" s="22">
        <v>4289874.8144000005</v>
      </c>
      <c r="E28" s="22">
        <f t="shared" si="0"/>
        <v>4444310.3077184008</v>
      </c>
      <c r="F28" s="22"/>
      <c r="G28" s="22"/>
      <c r="H28" s="15">
        <v>1992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31</v>
      </c>
      <c r="B29" s="12" t="s">
        <v>6</v>
      </c>
      <c r="C29" s="13">
        <v>25</v>
      </c>
      <c r="D29" s="22">
        <v>29152780.204800002</v>
      </c>
      <c r="E29" s="22">
        <f t="shared" si="0"/>
        <v>30202280.292172804</v>
      </c>
      <c r="F29" s="22"/>
      <c r="G29" s="22"/>
      <c r="H29" s="15">
        <v>1934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32</v>
      </c>
      <c r="B30" s="12" t="s">
        <v>6</v>
      </c>
      <c r="C30" s="13">
        <v>26</v>
      </c>
      <c r="D30" s="22">
        <v>15530583.908000002</v>
      </c>
      <c r="E30" s="22">
        <f t="shared" si="0"/>
        <v>16089684.928688003</v>
      </c>
      <c r="F30" s="22"/>
      <c r="G30" s="22"/>
      <c r="H30" s="15">
        <v>1998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54</v>
      </c>
      <c r="B31" s="12" t="s">
        <v>6</v>
      </c>
      <c r="C31" s="13">
        <v>27</v>
      </c>
      <c r="D31" s="22">
        <v>5233032.6944000004</v>
      </c>
      <c r="E31" s="22">
        <f t="shared" si="0"/>
        <v>5421421.8713984005</v>
      </c>
      <c r="F31" s="22"/>
      <c r="G31" s="22"/>
      <c r="H31" s="15">
        <v>2012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14</v>
      </c>
      <c r="B32" s="12" t="s">
        <v>6</v>
      </c>
      <c r="C32" s="13">
        <v>28</v>
      </c>
      <c r="D32" s="22">
        <v>3849092.0244000005</v>
      </c>
      <c r="E32" s="22">
        <f t="shared" si="0"/>
        <v>3987659.3372784005</v>
      </c>
      <c r="F32" s="22"/>
      <c r="G32" s="22"/>
      <c r="H32" s="15">
        <v>1955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33</v>
      </c>
      <c r="B33" s="12" t="s">
        <v>6</v>
      </c>
      <c r="C33" s="13">
        <v>29</v>
      </c>
      <c r="D33" s="22">
        <v>699614.26360000006</v>
      </c>
      <c r="E33" s="22">
        <f t="shared" si="0"/>
        <v>724800.37708960008</v>
      </c>
      <c r="F33" s="22"/>
      <c r="G33" s="22"/>
      <c r="H33" s="15">
        <v>1955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24</v>
      </c>
      <c r="B34" s="12" t="s">
        <v>6</v>
      </c>
      <c r="C34" s="13">
        <v>30</v>
      </c>
      <c r="D34" s="22">
        <v>4271287.4960000003</v>
      </c>
      <c r="E34" s="22">
        <f t="shared" si="0"/>
        <v>4425053.8458560007</v>
      </c>
      <c r="F34" s="22"/>
      <c r="G34" s="22"/>
      <c r="H34" s="15">
        <v>1952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38</v>
      </c>
      <c r="B35" s="12" t="s">
        <v>6</v>
      </c>
      <c r="C35" s="13">
        <v>31</v>
      </c>
      <c r="D35" s="22">
        <v>1689433.7628000001</v>
      </c>
      <c r="E35" s="22">
        <f t="shared" si="0"/>
        <v>1750253.3782608001</v>
      </c>
      <c r="F35" s="22"/>
      <c r="G35" s="22"/>
      <c r="H35" s="15">
        <v>2007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39</v>
      </c>
      <c r="B36" s="12" t="s">
        <v>6</v>
      </c>
      <c r="C36" s="13">
        <v>32</v>
      </c>
      <c r="D36" s="22">
        <v>2098644.7524000001</v>
      </c>
      <c r="E36" s="22">
        <f t="shared" si="0"/>
        <v>2174195.9634864</v>
      </c>
      <c r="F36" s="22"/>
      <c r="G36" s="22"/>
      <c r="H36" s="15">
        <v>1975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40</v>
      </c>
      <c r="B37" s="12" t="s">
        <v>6</v>
      </c>
      <c r="C37" s="13">
        <v>33</v>
      </c>
      <c r="D37" s="22">
        <v>927547.0316000001</v>
      </c>
      <c r="E37" s="22">
        <f t="shared" si="0"/>
        <v>960938.72473760019</v>
      </c>
      <c r="F37" s="22"/>
      <c r="G37" s="22"/>
      <c r="H37" s="15">
        <v>1965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41</v>
      </c>
      <c r="B38" s="12" t="s">
        <v>6</v>
      </c>
      <c r="C38" s="13">
        <v>34</v>
      </c>
      <c r="D38" s="22">
        <v>397602.16720000003</v>
      </c>
      <c r="E38" s="22">
        <f t="shared" si="0"/>
        <v>411915.84521920001</v>
      </c>
      <c r="F38" s="22"/>
      <c r="G38" s="22"/>
      <c r="H38" s="15">
        <v>1975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42</v>
      </c>
      <c r="B39" s="12" t="s">
        <v>6</v>
      </c>
      <c r="C39" s="13">
        <v>35</v>
      </c>
      <c r="D39" s="22">
        <v>719220.06520000007</v>
      </c>
      <c r="E39" s="22">
        <f t="shared" si="0"/>
        <v>745111.98754720006</v>
      </c>
      <c r="F39" s="22"/>
      <c r="G39" s="22"/>
      <c r="H39" s="15">
        <v>1944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43</v>
      </c>
      <c r="B40" s="12" t="s">
        <v>6</v>
      </c>
      <c r="C40" s="13">
        <v>36</v>
      </c>
      <c r="D40" s="22">
        <v>481434.88680000004</v>
      </c>
      <c r="E40" s="22">
        <f t="shared" si="0"/>
        <v>498766.54272480006</v>
      </c>
      <c r="F40" s="22"/>
      <c r="G40" s="22"/>
      <c r="H40" s="15">
        <v>1952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15</v>
      </c>
      <c r="B41" s="12" t="s">
        <v>6</v>
      </c>
      <c r="C41" s="13">
        <v>37</v>
      </c>
      <c r="D41" s="22">
        <v>6163273.284</v>
      </c>
      <c r="E41" s="22">
        <f t="shared" si="0"/>
        <v>6385151.1222240003</v>
      </c>
      <c r="F41" s="22"/>
      <c r="G41" s="22"/>
      <c r="H41" s="15">
        <v>1967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58</v>
      </c>
      <c r="B42" s="12" t="s">
        <v>6</v>
      </c>
      <c r="C42" s="13">
        <v>38</v>
      </c>
      <c r="D42" s="22">
        <v>8111655.2216000007</v>
      </c>
      <c r="E42" s="22">
        <f t="shared" si="0"/>
        <v>8403674.809577601</v>
      </c>
      <c r="F42" s="22"/>
      <c r="G42" s="22"/>
      <c r="H42" s="15">
        <v>2007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60</v>
      </c>
      <c r="B43" s="12" t="s">
        <v>6</v>
      </c>
      <c r="C43" s="13">
        <v>39</v>
      </c>
      <c r="D43" s="22">
        <v>2577685</v>
      </c>
      <c r="E43" s="22">
        <f t="shared" si="0"/>
        <v>2670481.66</v>
      </c>
      <c r="F43" s="22"/>
      <c r="G43" s="22"/>
      <c r="H43" s="15">
        <v>2015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44</v>
      </c>
      <c r="B44" s="12" t="s">
        <v>6</v>
      </c>
      <c r="C44" s="13">
        <v>40</v>
      </c>
      <c r="D44" s="22">
        <v>729963.64840000006</v>
      </c>
      <c r="E44" s="22">
        <f t="shared" si="0"/>
        <v>756242.3397424001</v>
      </c>
      <c r="F44" s="22"/>
      <c r="G44" s="22"/>
      <c r="H44" s="15">
        <v>1961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27</v>
      </c>
      <c r="B45" s="12" t="s">
        <v>6</v>
      </c>
      <c r="C45" s="13">
        <v>41</v>
      </c>
      <c r="D45" s="22">
        <v>1614816.9016</v>
      </c>
      <c r="E45" s="22">
        <f t="shared" si="0"/>
        <v>1672950.3100576</v>
      </c>
      <c r="F45" s="22"/>
      <c r="G45" s="22"/>
      <c r="H45" s="15">
        <v>1987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23</v>
      </c>
      <c r="B46" s="12" t="s">
        <v>6</v>
      </c>
      <c r="C46" s="13">
        <v>42</v>
      </c>
      <c r="D46" s="22">
        <v>3465844.1048000003</v>
      </c>
      <c r="E46" s="22">
        <f t="shared" si="0"/>
        <v>3590614.4925728003</v>
      </c>
      <c r="F46" s="22"/>
      <c r="G46" s="22"/>
      <c r="H46" s="15">
        <v>1968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26</v>
      </c>
      <c r="B47" s="12" t="s">
        <v>6</v>
      </c>
      <c r="C47" s="13">
        <v>43</v>
      </c>
      <c r="D47" s="22">
        <v>601290.55560000008</v>
      </c>
      <c r="E47" s="22">
        <f t="shared" si="0"/>
        <v>622937.01560160005</v>
      </c>
      <c r="F47" s="22"/>
      <c r="G47" s="22"/>
      <c r="H47" s="15">
        <v>1965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34</v>
      </c>
      <c r="B48" s="12" t="s">
        <v>6</v>
      </c>
      <c r="C48" s="13">
        <v>44</v>
      </c>
      <c r="D48" s="22">
        <v>5087074.8572000004</v>
      </c>
      <c r="E48" s="22">
        <f t="shared" si="0"/>
        <v>5270209.5520592006</v>
      </c>
      <c r="F48" s="22"/>
      <c r="G48" s="22"/>
      <c r="H48" s="15">
        <v>1976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49</v>
      </c>
      <c r="B49" s="12" t="s">
        <v>6</v>
      </c>
      <c r="C49" s="13">
        <v>45</v>
      </c>
      <c r="D49" s="22">
        <v>3125386.6252000001</v>
      </c>
      <c r="E49" s="22">
        <f t="shared" si="0"/>
        <v>3237900.5437072003</v>
      </c>
      <c r="F49" s="22"/>
      <c r="G49" s="22"/>
      <c r="H49" s="15">
        <v>2012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35</v>
      </c>
      <c r="B50" s="12" t="s">
        <v>6</v>
      </c>
      <c r="C50" s="13">
        <v>46</v>
      </c>
      <c r="D50" s="22">
        <v>139612.35680000001</v>
      </c>
      <c r="E50" s="22">
        <f t="shared" si="0"/>
        <v>144638.4016448</v>
      </c>
      <c r="F50" s="22"/>
      <c r="G50" s="22"/>
      <c r="H50" s="15">
        <v>1988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50</v>
      </c>
      <c r="B51" s="12" t="s">
        <v>6</v>
      </c>
      <c r="C51" s="13">
        <v>47</v>
      </c>
      <c r="D51" s="22">
        <v>1027980.7916000001</v>
      </c>
      <c r="E51" s="22">
        <f t="shared" si="0"/>
        <v>1064988.1000976001</v>
      </c>
      <c r="F51" s="22"/>
      <c r="G51" s="22"/>
      <c r="H51" s="15">
        <v>2012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9</v>
      </c>
      <c r="B52" s="12" t="s">
        <v>6</v>
      </c>
      <c r="C52" s="13">
        <v>48</v>
      </c>
      <c r="D52" s="22">
        <v>38411876.988800004</v>
      </c>
      <c r="E52" s="22">
        <f t="shared" si="0"/>
        <v>39794704.560396805</v>
      </c>
      <c r="F52" s="22"/>
      <c r="G52" s="22"/>
      <c r="H52" s="15">
        <v>1962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52</v>
      </c>
      <c r="B53" s="12" t="s">
        <v>6</v>
      </c>
      <c r="C53" s="13">
        <v>49</v>
      </c>
      <c r="D53" s="22">
        <v>288006</v>
      </c>
      <c r="E53" s="22">
        <f t="shared" si="0"/>
        <v>298374.21600000001</v>
      </c>
      <c r="F53" s="22"/>
      <c r="G53" s="22"/>
      <c r="H53" s="15">
        <v>2012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53</v>
      </c>
      <c r="B54" s="12" t="s">
        <v>6</v>
      </c>
      <c r="C54" s="13">
        <v>50</v>
      </c>
      <c r="D54" s="22">
        <v>742632.21200000006</v>
      </c>
      <c r="E54" s="22">
        <f t="shared" si="0"/>
        <v>769366.97163200006</v>
      </c>
      <c r="F54" s="22"/>
      <c r="G54" s="22"/>
      <c r="H54" s="15">
        <v>1978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55</v>
      </c>
      <c r="B55" s="12" t="s">
        <v>6</v>
      </c>
      <c r="C55" s="13">
        <v>51</v>
      </c>
      <c r="D55" s="22">
        <v>365644.89920000004</v>
      </c>
      <c r="E55" s="22">
        <f t="shared" si="0"/>
        <v>378808.11557120003</v>
      </c>
      <c r="F55" s="22"/>
      <c r="G55" s="22"/>
      <c r="H55" s="15">
        <v>1922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56</v>
      </c>
      <c r="B56" s="12" t="s">
        <v>6</v>
      </c>
      <c r="C56" s="13">
        <v>52</v>
      </c>
      <c r="D56" s="22">
        <v>8811.5300000000007</v>
      </c>
      <c r="E56" s="22">
        <f t="shared" si="0"/>
        <v>9128.7450800000006</v>
      </c>
      <c r="F56" s="22"/>
      <c r="G56" s="22"/>
      <c r="H56" s="15">
        <v>1944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57</v>
      </c>
      <c r="B57" s="12" t="s">
        <v>6</v>
      </c>
      <c r="C57" s="13">
        <v>53</v>
      </c>
      <c r="D57" s="22">
        <v>120138.58080000001</v>
      </c>
      <c r="E57" s="22">
        <f t="shared" si="0"/>
        <v>124463.56970880002</v>
      </c>
      <c r="F57" s="22"/>
      <c r="G57" s="22"/>
      <c r="H57" s="15">
        <v>1994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59</v>
      </c>
      <c r="B58" s="12" t="s">
        <v>6</v>
      </c>
      <c r="C58" s="13">
        <v>54</v>
      </c>
      <c r="D58" s="22">
        <v>113377</v>
      </c>
      <c r="E58" s="22">
        <f t="shared" si="0"/>
        <v>117458.572</v>
      </c>
      <c r="F58" s="22"/>
      <c r="G58" s="22"/>
      <c r="H58" s="15">
        <v>2013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62</v>
      </c>
      <c r="B59" s="12" t="s">
        <v>6</v>
      </c>
      <c r="C59" s="13">
        <v>55</v>
      </c>
      <c r="D59" s="22">
        <v>2362700</v>
      </c>
      <c r="E59" s="22">
        <f t="shared" si="0"/>
        <v>2447757.2000000002</v>
      </c>
      <c r="F59" s="22"/>
      <c r="G59" s="22"/>
      <c r="H59" s="15">
        <v>2017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1" t="s">
        <v>63</v>
      </c>
      <c r="B60" s="12" t="s">
        <v>6</v>
      </c>
      <c r="C60" s="13">
        <v>56</v>
      </c>
      <c r="D60" s="22">
        <v>3618000</v>
      </c>
      <c r="E60" s="22">
        <f t="shared" si="0"/>
        <v>3748248</v>
      </c>
      <c r="F60" s="22"/>
      <c r="G60" s="22"/>
      <c r="H60" s="15">
        <v>2017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68</v>
      </c>
      <c r="B61" s="12" t="s">
        <v>6</v>
      </c>
      <c r="C61" s="13">
        <v>57</v>
      </c>
      <c r="D61" s="22">
        <v>490280</v>
      </c>
      <c r="E61" s="22">
        <f t="shared" si="0"/>
        <v>507930.08</v>
      </c>
      <c r="F61" s="22"/>
      <c r="G61" s="22"/>
      <c r="H61" s="15">
        <v>2019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37</v>
      </c>
      <c r="B62" s="12" t="s">
        <v>6</v>
      </c>
      <c r="C62" s="13">
        <v>58</v>
      </c>
      <c r="D62" s="22">
        <v>322945.2268</v>
      </c>
      <c r="E62" s="22">
        <f t="shared" si="0"/>
        <v>334571.25496480003</v>
      </c>
      <c r="F62" s="22"/>
      <c r="G62" s="22"/>
      <c r="H62" s="15">
        <v>1965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x14ac:dyDescent="0.25">
      <c r="D63" s="14">
        <f>SUM(D5:D62)</f>
        <v>406526621.28639996</v>
      </c>
      <c r="E63" s="14">
        <f>SUM(E5:E62)</f>
        <v>421161579.65271038</v>
      </c>
      <c r="F63" s="14">
        <f>SUM(F5:F62)</f>
        <v>0</v>
      </c>
      <c r="G63" s="14">
        <f>SUM(G5:G62)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2026-07-10T17:53:00Z</dcterms:modified>
</cp:coreProperties>
</file>